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Lloyd Kleivene\Desktop\"/>
    </mc:Choice>
  </mc:AlternateContent>
  <xr:revisionPtr revIDLastSave="0" documentId="13_ncr:1_{9A0AA982-F3EB-4053-BA6E-EB00FABBEFB4}" xr6:coauthVersionLast="47" xr6:coauthVersionMax="47" xr10:uidLastSave="{00000000-0000-0000-0000-000000000000}"/>
  <bookViews>
    <workbookView xWindow="-120" yWindow="-120" windowWidth="29040" windowHeight="15840" xr2:uid="{258E285B-DBBE-4AA0-BBA9-81206B81D435}"/>
  </bookViews>
  <sheets>
    <sheet name="Ark1" sheetId="1" r:id="rId1"/>
  </sheets>
  <definedNames>
    <definedName name="_MailAutoSig" localSheetId="0">'Ark1'!$P$10</definedName>
    <definedName name="_xlnm.Print_Area" localSheetId="0">'Ark1'!$A$1:$F$65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8" i="1" l="1"/>
  <c r="E30" i="1" s="1"/>
  <c r="E43" i="1" s="1"/>
  <c r="E44" i="1" s="1"/>
  <c r="E45" i="1" s="1"/>
  <c r="E46" i="1" l="1"/>
  <c r="E53" i="1" l="1"/>
  <c r="E54" i="1" s="1"/>
  <c r="E48" i="1"/>
</calcChain>
</file>

<file path=xl/sharedStrings.xml><?xml version="1.0" encoding="utf-8"?>
<sst xmlns="http://schemas.openxmlformats.org/spreadsheetml/2006/main" count="40" uniqueCount="33">
  <si>
    <t>post@verdifinans.no</t>
  </si>
  <si>
    <t>Postadresse:</t>
  </si>
  <si>
    <t>Tlf: +47 917 03 650</t>
  </si>
  <si>
    <t>Frolands Verk</t>
  </si>
  <si>
    <t>Besøksadresse:</t>
  </si>
  <si>
    <t>Prosjekt navn:</t>
  </si>
  <si>
    <t>Fylke:</t>
  </si>
  <si>
    <t>Kommune:</t>
  </si>
  <si>
    <t>Antall AHUS leiligheter 73 m2:</t>
  </si>
  <si>
    <t>Antall AHUS leiligheter 49 m2:</t>
  </si>
  <si>
    <t>Antall:</t>
  </si>
  <si>
    <t>Salgspris</t>
  </si>
  <si>
    <t>Salgspris:</t>
  </si>
  <si>
    <t>Omkostninger/tinglysning etc.</t>
  </si>
  <si>
    <t>Totalpris</t>
  </si>
  <si>
    <t>Finansiering</t>
  </si>
  <si>
    <t>Notia AS org.nr. 914 154 979</t>
  </si>
  <si>
    <t>Navn kjøper 1:</t>
  </si>
  <si>
    <t>Tlf:  +47</t>
  </si>
  <si>
    <t>Epost:</t>
  </si>
  <si>
    <t>Bostedsadresse:</t>
  </si>
  <si>
    <t>Navn kjøper 2:</t>
  </si>
  <si>
    <t>Egenkapital kausjonist 1:</t>
  </si>
  <si>
    <t>finansieringsinstitusjoner i Norge.</t>
  </si>
  <si>
    <t>Finansierings plan</t>
  </si>
  <si>
    <t>Verdifinans gis herved rett til å videre sende denne finansierings planen til konsesjons belagte</t>
  </si>
  <si>
    <t>Antall AHUS boliger 128 m2:</t>
  </si>
  <si>
    <t>Finansieringinstitusjon 90%</t>
  </si>
  <si>
    <t>Egenkapital  10%</t>
  </si>
  <si>
    <r>
      <rPr>
        <b/>
        <sz val="14"/>
        <color theme="1"/>
        <rFont val="Aptos Narrow"/>
        <family val="2"/>
        <scheme val="minor"/>
      </rPr>
      <t>Egenkapital kausjonist 2:</t>
    </r>
    <r>
      <rPr>
        <sz val="14"/>
        <color theme="1"/>
        <rFont val="Aptos Narrow"/>
        <family val="2"/>
        <scheme val="minor"/>
      </rPr>
      <t xml:space="preserve"> Notia AS, 10% selgerkreditt i 7 år.</t>
    </r>
  </si>
  <si>
    <t>84 termin nedbetalinger pr. måned i  7 år.</t>
  </si>
  <si>
    <r>
      <t>Vennligst ta utskrift og send til :</t>
    </r>
    <r>
      <rPr>
        <b/>
        <i/>
        <sz val="16"/>
        <color theme="1"/>
        <rFont val="Aptos Narrow"/>
        <family val="2"/>
        <scheme val="minor"/>
      </rPr>
      <t xml:space="preserve"> post@verdifinans.no</t>
    </r>
  </si>
  <si>
    <t>Postboks 80, 4855 Froland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</si>
</sst>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kr&quot;\ * #,##0.00_-;\-&quot;kr&quot;\ * #,##0.00_-;_-&quot;kr&quot;\ * &quot;-&quot;??_-;_-@_-"/>
    <numFmt numFmtId="43" formatCode="_-* #,##0.00_-;\-* #,##0.00_-;_-* &quot;-&quot;??_-;_-@_-"/>
    <numFmt numFmtId="164" formatCode="_-[$kr-414]\ * #,##0.00_-;\-[$kr-414]\ * #,##0.00_-;_-[$kr-414]\ * &quot;-&quot;??_-;_-@_-"/>
    <numFmt numFmtId="165" formatCode="_-&quot;kr&quot;\ * #,##0_-;\-&quot;kr&quot;\ * #,##0_-;_-&quot;kr&quot;\ * &quot;-&quot;??_-;_-@_-"/>
  </numFmts>
  <fonts count="1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Perpetua"/>
      <family val="1"/>
    </font>
    <font>
      <sz val="8"/>
      <color theme="1"/>
      <name val="Perpetua"/>
      <family val="1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4"/>
      <color rgb="FF000000"/>
      <name val="Calibri"/>
      <family val="2"/>
    </font>
    <font>
      <b/>
      <sz val="14"/>
      <color rgb="FF000000"/>
      <name val="Calibri"/>
      <family val="2"/>
    </font>
    <font>
      <sz val="8"/>
      <name val="Aptos Narrow"/>
      <family val="2"/>
      <scheme val="minor"/>
    </font>
    <font>
      <sz val="12"/>
      <color theme="1"/>
      <name val="Perpetua"/>
      <family val="1"/>
    </font>
    <font>
      <sz val="11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i/>
      <sz val="16"/>
      <color theme="1"/>
      <name val="Aptos Narrow"/>
      <family val="2"/>
      <scheme val="minor"/>
    </font>
    <font>
      <b/>
      <i/>
      <sz val="16"/>
      <color theme="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4.9989318521683403E-2"/>
        <bgColor rgb="FF000000"/>
      </patternFill>
    </fill>
    <fill>
      <patternFill patternType="solid">
        <fgColor theme="5" tint="0.79998168889431442"/>
        <bgColor rgb="FF000000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3" tint="0.89999084444715716"/>
        <bgColor rgb="FF000000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</cellStyleXfs>
  <cellXfs count="50">
    <xf numFmtId="0" fontId="0" fillId="0" borderId="0" xfId="0"/>
    <xf numFmtId="164" fontId="6" fillId="0" borderId="0" xfId="0" applyNumberFormat="1" applyFont="1"/>
    <xf numFmtId="0" fontId="8" fillId="4" borderId="1" xfId="0" applyFont="1" applyFill="1" applyBorder="1" applyAlignment="1">
      <alignment horizontal="center"/>
    </xf>
    <xf numFmtId="164" fontId="6" fillId="0" borderId="0" xfId="2" applyNumberFormat="1" applyFont="1"/>
    <xf numFmtId="0" fontId="6" fillId="0" borderId="0" xfId="0" applyFont="1" applyAlignment="1">
      <alignment horizontal="left"/>
    </xf>
    <xf numFmtId="165" fontId="0" fillId="0" borderId="0" xfId="3" applyNumberFormat="1" applyFont="1"/>
    <xf numFmtId="165" fontId="8" fillId="4" borderId="1" xfId="3" applyNumberFormat="1" applyFont="1" applyFill="1" applyBorder="1" applyAlignment="1">
      <alignment horizontal="center"/>
    </xf>
    <xf numFmtId="165" fontId="6" fillId="2" borderId="1" xfId="3" applyNumberFormat="1" applyFont="1" applyFill="1" applyBorder="1"/>
    <xf numFmtId="165" fontId="7" fillId="2" borderId="1" xfId="3" applyNumberFormat="1" applyFont="1" applyFill="1" applyBorder="1"/>
    <xf numFmtId="0" fontId="0" fillId="5" borderId="4" xfId="0" applyFill="1" applyBorder="1"/>
    <xf numFmtId="0" fontId="0" fillId="5" borderId="5" xfId="0" applyFill="1" applyBorder="1"/>
    <xf numFmtId="165" fontId="0" fillId="5" borderId="5" xfId="3" applyNumberFormat="1" applyFont="1" applyFill="1" applyBorder="1"/>
    <xf numFmtId="0" fontId="0" fillId="5" borderId="6" xfId="0" applyFill="1" applyBorder="1"/>
    <xf numFmtId="0" fontId="0" fillId="5" borderId="7" xfId="0" applyFill="1" applyBorder="1"/>
    <xf numFmtId="165" fontId="0" fillId="5" borderId="0" xfId="3" applyNumberFormat="1" applyFont="1" applyFill="1" applyBorder="1"/>
    <xf numFmtId="0" fontId="0" fillId="5" borderId="8" xfId="0" applyFill="1" applyBorder="1"/>
    <xf numFmtId="0" fontId="5" fillId="5" borderId="0" xfId="1" applyFont="1" applyFill="1" applyBorder="1" applyAlignment="1">
      <alignment vertical="center"/>
    </xf>
    <xf numFmtId="0" fontId="4" fillId="5" borderId="0" xfId="1" applyFill="1" applyBorder="1" applyAlignment="1">
      <alignment vertical="center"/>
    </xf>
    <xf numFmtId="165" fontId="8" fillId="6" borderId="0" xfId="3" applyNumberFormat="1" applyFont="1" applyFill="1" applyBorder="1" applyAlignment="1">
      <alignment horizontal="left"/>
    </xf>
    <xf numFmtId="165" fontId="7" fillId="5" borderId="0" xfId="3" applyNumberFormat="1" applyFont="1" applyFill="1" applyBorder="1"/>
    <xf numFmtId="165" fontId="6" fillId="5" borderId="0" xfId="3" applyNumberFormat="1" applyFont="1" applyFill="1" applyBorder="1"/>
    <xf numFmtId="0" fontId="6" fillId="5" borderId="8" xfId="0" applyFont="1" applyFill="1" applyBorder="1" applyAlignment="1">
      <alignment horizontal="left"/>
    </xf>
    <xf numFmtId="0" fontId="0" fillId="5" borderId="9" xfId="0" applyFill="1" applyBorder="1"/>
    <xf numFmtId="0" fontId="0" fillId="5" borderId="10" xfId="0" applyFill="1" applyBorder="1"/>
    <xf numFmtId="165" fontId="0" fillId="5" borderId="10" xfId="3" applyNumberFormat="1" applyFont="1" applyFill="1" applyBorder="1"/>
    <xf numFmtId="0" fontId="0" fillId="5" borderId="11" xfId="0" applyFill="1" applyBorder="1"/>
    <xf numFmtId="0" fontId="0" fillId="5" borderId="0" xfId="0" applyFill="1"/>
    <xf numFmtId="0" fontId="2" fillId="5" borderId="0" xfId="0" applyFont="1" applyFill="1" applyAlignment="1">
      <alignment vertical="center"/>
    </xf>
    <xf numFmtId="0" fontId="11" fillId="5" borderId="0" xfId="0" applyFont="1" applyFill="1" applyAlignment="1">
      <alignment vertical="center"/>
    </xf>
    <xf numFmtId="0" fontId="3" fillId="5" borderId="0" xfId="0" applyFont="1" applyFill="1" applyAlignment="1">
      <alignment vertical="center"/>
    </xf>
    <xf numFmtId="0" fontId="1" fillId="5" borderId="0" xfId="0" applyFont="1" applyFill="1"/>
    <xf numFmtId="0" fontId="9" fillId="6" borderId="0" xfId="0" applyFont="1" applyFill="1"/>
    <xf numFmtId="0" fontId="8" fillId="6" borderId="0" xfId="0" applyFont="1" applyFill="1" applyAlignment="1">
      <alignment horizontal="left"/>
    </xf>
    <xf numFmtId="0" fontId="8" fillId="6" borderId="0" xfId="0" applyFont="1" applyFill="1"/>
    <xf numFmtId="0" fontId="7" fillId="5" borderId="0" xfId="0" applyFont="1" applyFill="1"/>
    <xf numFmtId="0" fontId="7" fillId="5" borderId="0" xfId="0" applyFont="1" applyFill="1" applyAlignment="1">
      <alignment horizontal="left"/>
    </xf>
    <xf numFmtId="0" fontId="6" fillId="5" borderId="0" xfId="0" applyFont="1" applyFill="1"/>
    <xf numFmtId="0" fontId="6" fillId="5" borderId="0" xfId="0" applyFont="1" applyFill="1" applyAlignment="1">
      <alignment horizontal="left"/>
    </xf>
    <xf numFmtId="0" fontId="6" fillId="5" borderId="0" xfId="0" applyFont="1" applyFill="1" applyAlignment="1">
      <alignment horizontal="center"/>
    </xf>
    <xf numFmtId="0" fontId="13" fillId="5" borderId="0" xfId="0" applyFont="1" applyFill="1"/>
    <xf numFmtId="165" fontId="14" fillId="5" borderId="0" xfId="3" applyNumberFormat="1" applyFont="1" applyFill="1" applyBorder="1" applyAlignment="1">
      <alignment vertical="center"/>
    </xf>
    <xf numFmtId="0" fontId="4" fillId="2" borderId="3" xfId="1" applyFill="1" applyBorder="1" applyAlignment="1">
      <alignment horizontal="left"/>
    </xf>
    <xf numFmtId="0" fontId="7" fillId="2" borderId="3" xfId="0" applyFont="1" applyFill="1" applyBorder="1" applyAlignment="1">
      <alignment horizontal="left"/>
    </xf>
    <xf numFmtId="0" fontId="15" fillId="5" borderId="0" xfId="0" applyFont="1" applyFill="1" applyAlignment="1">
      <alignment horizontal="center"/>
    </xf>
    <xf numFmtId="0" fontId="9" fillId="3" borderId="2" xfId="0" applyFont="1" applyFill="1" applyBorder="1" applyAlignment="1">
      <alignment horizontal="left"/>
    </xf>
    <xf numFmtId="0" fontId="9" fillId="3" borderId="3" xfId="0" applyFont="1" applyFill="1" applyBorder="1" applyAlignment="1">
      <alignment horizontal="left"/>
    </xf>
    <xf numFmtId="0" fontId="6" fillId="5" borderId="0" xfId="0" applyFont="1" applyFill="1" applyAlignment="1">
      <alignment horizontal="left"/>
    </xf>
    <xf numFmtId="0" fontId="6" fillId="2" borderId="2" xfId="0" applyFont="1" applyFill="1" applyBorder="1" applyAlignment="1">
      <alignment horizontal="left"/>
    </xf>
    <xf numFmtId="0" fontId="7" fillId="2" borderId="2" xfId="0" applyFont="1" applyFill="1" applyBorder="1" applyAlignment="1">
      <alignment horizontal="left"/>
    </xf>
    <xf numFmtId="3" fontId="7" fillId="2" borderId="3" xfId="0" applyNumberFormat="1" applyFont="1" applyFill="1" applyBorder="1" applyAlignment="1">
      <alignment horizontal="left"/>
    </xf>
  </cellXfs>
  <cellStyles count="4">
    <cellStyle name="Hyperkobling" xfId="1" builtinId="8"/>
    <cellStyle name="Komma" xfId="2" builtinId="3"/>
    <cellStyle name="Normal" xfId="0" builtinId="0"/>
    <cellStyle name="Valuta" xfId="3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761988</xdr:colOff>
      <xdr:row>1</xdr:row>
      <xdr:rowOff>28569</xdr:rowOff>
    </xdr:from>
    <xdr:to>
      <xdr:col>3</xdr:col>
      <xdr:colOff>95250</xdr:colOff>
      <xdr:row>3</xdr:row>
      <xdr:rowOff>159633</xdr:rowOff>
    </xdr:to>
    <xdr:pic>
      <xdr:nvPicPr>
        <xdr:cNvPr id="9" name="Bilde 2">
          <a:extLst>
            <a:ext uri="{FF2B5EF4-FFF2-40B4-BE49-F238E27FC236}">
              <a16:creationId xmlns:a16="http://schemas.microsoft.com/office/drawing/2014/main" id="{0F4609A4-10B5-6693-F483-2DCA947F7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988" y="219069"/>
          <a:ext cx="3076587" cy="5215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2581275</xdr:colOff>
      <xdr:row>0</xdr:row>
      <xdr:rowOff>123825</xdr:rowOff>
    </xdr:from>
    <xdr:to>
      <xdr:col>4</xdr:col>
      <xdr:colOff>1426845</xdr:colOff>
      <xdr:row>4</xdr:row>
      <xdr:rowOff>174784</xdr:rowOff>
    </xdr:to>
    <xdr:pic>
      <xdr:nvPicPr>
        <xdr:cNvPr id="11" name="Bilde 10">
          <a:extLst>
            <a:ext uri="{FF2B5EF4-FFF2-40B4-BE49-F238E27FC236}">
              <a16:creationId xmlns:a16="http://schemas.microsoft.com/office/drawing/2014/main" id="{3AC6CF9A-4048-4B1B-83AB-1ECB87D1E2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24600" y="123825"/>
          <a:ext cx="2026920" cy="832009"/>
        </a:xfrm>
        <a:prstGeom prst="rect">
          <a:avLst/>
        </a:prstGeom>
      </xdr:spPr>
    </xdr:pic>
    <xdr:clientData/>
  </xdr:twoCellAnchor>
  <xdr:twoCellAnchor>
    <xdr:from>
      <xdr:col>6</xdr:col>
      <xdr:colOff>163831</xdr:colOff>
      <xdr:row>27</xdr:row>
      <xdr:rowOff>190500</xdr:rowOff>
    </xdr:from>
    <xdr:to>
      <xdr:col>6</xdr:col>
      <xdr:colOff>209550</xdr:colOff>
      <xdr:row>29</xdr:row>
      <xdr:rowOff>0</xdr:rowOff>
    </xdr:to>
    <xdr:sp macro="" textlink="">
      <xdr:nvSpPr>
        <xdr:cNvPr id="3" name="TekstSylinder 2">
          <a:extLst>
            <a:ext uri="{FF2B5EF4-FFF2-40B4-BE49-F238E27FC236}">
              <a16:creationId xmlns:a16="http://schemas.microsoft.com/office/drawing/2014/main" id="{37C32649-000C-8705-E567-49C353BB50AA}"/>
            </a:ext>
          </a:extLst>
        </xdr:cNvPr>
        <xdr:cNvSpPr txBox="1"/>
      </xdr:nvSpPr>
      <xdr:spPr>
        <a:xfrm flipV="1">
          <a:off x="8888731" y="5162550"/>
          <a:ext cx="45719" cy="285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nb-NO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8F4A15-F2BF-4C5D-92A0-B2D433871951}">
  <sheetPr>
    <pageSetUpPr fitToPage="1"/>
  </sheetPr>
  <dimension ref="A1:G65"/>
  <sheetViews>
    <sheetView showGridLines="0" showRowColHeaders="0" tabSelected="1" topLeftCell="A45" zoomScaleNormal="100" workbookViewId="0">
      <selection activeCell="B17" sqref="B17"/>
    </sheetView>
  </sheetViews>
  <sheetFormatPr baseColWidth="10" defaultRowHeight="15" x14ac:dyDescent="0.25"/>
  <cols>
    <col min="2" max="2" width="35.85546875" bestFit="1" customWidth="1"/>
    <col min="3" max="3" width="8.85546875" bestFit="1" customWidth="1"/>
    <col min="4" max="4" width="47.7109375" customWidth="1"/>
    <col min="5" max="5" width="22.140625" style="5" bestFit="1" customWidth="1"/>
    <col min="7" max="7" width="27.42578125" customWidth="1"/>
  </cols>
  <sheetData>
    <row r="1" spans="1:6" x14ac:dyDescent="0.25">
      <c r="A1" s="9"/>
      <c r="B1" s="10"/>
      <c r="C1" s="10"/>
      <c r="D1" s="10"/>
      <c r="E1" s="11"/>
      <c r="F1" s="12"/>
    </row>
    <row r="2" spans="1:6" x14ac:dyDescent="0.25">
      <c r="A2" s="13"/>
      <c r="B2" s="26"/>
      <c r="C2" s="26"/>
      <c r="D2" s="26"/>
      <c r="E2" s="14"/>
      <c r="F2" s="15"/>
    </row>
    <row r="3" spans="1:6" ht="15.75" x14ac:dyDescent="0.25">
      <c r="A3" s="13"/>
      <c r="B3" s="26"/>
      <c r="C3" s="26"/>
      <c r="D3" s="27"/>
      <c r="E3" s="14"/>
      <c r="F3" s="15"/>
    </row>
    <row r="4" spans="1:6" ht="15.75" x14ac:dyDescent="0.25">
      <c r="A4" s="13"/>
      <c r="B4" s="26"/>
      <c r="C4" s="26"/>
      <c r="D4" s="27"/>
      <c r="E4" s="14"/>
      <c r="F4" s="15"/>
    </row>
    <row r="5" spans="1:6" ht="15.75" x14ac:dyDescent="0.25">
      <c r="A5" s="13"/>
      <c r="B5" s="26"/>
      <c r="C5" s="26"/>
      <c r="D5" s="27"/>
      <c r="E5" s="14"/>
      <c r="F5" s="15"/>
    </row>
    <row r="6" spans="1:6" ht="16.5" x14ac:dyDescent="0.25">
      <c r="A6" s="13"/>
      <c r="B6" s="28" t="s">
        <v>16</v>
      </c>
      <c r="C6" s="26"/>
      <c r="D6" s="26"/>
      <c r="E6" s="14"/>
      <c r="F6" s="15"/>
    </row>
    <row r="7" spans="1:6" ht="15.75" x14ac:dyDescent="0.25">
      <c r="A7" s="13"/>
      <c r="B7" s="27"/>
      <c r="C7" s="26"/>
      <c r="D7" s="26"/>
      <c r="E7" s="14"/>
      <c r="F7" s="15"/>
    </row>
    <row r="8" spans="1:6" x14ac:dyDescent="0.25">
      <c r="A8" s="13"/>
      <c r="B8" s="16" t="s">
        <v>2</v>
      </c>
      <c r="C8" s="26"/>
      <c r="D8" s="26"/>
      <c r="E8" s="14"/>
      <c r="F8" s="15"/>
    </row>
    <row r="9" spans="1:6" ht="3" customHeight="1" x14ac:dyDescent="0.25">
      <c r="A9" s="13"/>
      <c r="B9" s="29"/>
      <c r="C9" s="26"/>
      <c r="D9" s="26"/>
      <c r="E9" s="14"/>
      <c r="F9" s="15"/>
    </row>
    <row r="10" spans="1:6" x14ac:dyDescent="0.25">
      <c r="A10" s="13"/>
      <c r="B10" s="17" t="s">
        <v>0</v>
      </c>
      <c r="C10" s="26"/>
      <c r="D10" s="26"/>
      <c r="E10" s="14"/>
      <c r="F10" s="15"/>
    </row>
    <row r="11" spans="1:6" ht="6" customHeight="1" x14ac:dyDescent="0.25">
      <c r="A11" s="13"/>
      <c r="B11" s="29"/>
      <c r="C11" s="26"/>
      <c r="D11" s="26"/>
      <c r="E11" s="14"/>
      <c r="F11" s="15"/>
    </row>
    <row r="12" spans="1:6" x14ac:dyDescent="0.25">
      <c r="A12" s="13"/>
      <c r="B12" s="30" t="s">
        <v>4</v>
      </c>
      <c r="C12" s="26"/>
      <c r="D12" s="26"/>
      <c r="E12" s="14"/>
      <c r="F12" s="15"/>
    </row>
    <row r="13" spans="1:6" ht="15.75" customHeight="1" x14ac:dyDescent="0.25">
      <c r="A13" s="13"/>
      <c r="B13" s="26" t="s">
        <v>3</v>
      </c>
      <c r="C13" s="26"/>
      <c r="D13" s="26"/>
      <c r="E13" s="14"/>
      <c r="F13" s="15"/>
    </row>
    <row r="14" spans="1:6" ht="6" customHeight="1" x14ac:dyDescent="0.25">
      <c r="A14" s="13"/>
      <c r="B14" s="26"/>
      <c r="C14" s="26"/>
      <c r="D14" s="26"/>
      <c r="E14" s="14"/>
      <c r="F14" s="15"/>
    </row>
    <row r="15" spans="1:6" x14ac:dyDescent="0.25">
      <c r="A15" s="13"/>
      <c r="B15" s="30" t="s">
        <v>1</v>
      </c>
      <c r="C15" s="26"/>
      <c r="D15" s="26"/>
      <c r="E15" s="14"/>
      <c r="F15" s="15"/>
    </row>
    <row r="16" spans="1:6" x14ac:dyDescent="0.25">
      <c r="A16" s="13"/>
      <c r="B16" s="26" t="s">
        <v>32</v>
      </c>
      <c r="C16" s="26"/>
      <c r="D16" s="26"/>
      <c r="E16" s="14"/>
      <c r="F16" s="15"/>
    </row>
    <row r="17" spans="1:6" x14ac:dyDescent="0.25">
      <c r="A17" s="13"/>
      <c r="B17" s="26"/>
      <c r="C17" s="26"/>
      <c r="D17" s="26"/>
      <c r="E17" s="14"/>
      <c r="F17" s="15"/>
    </row>
    <row r="18" spans="1:6" ht="18.75" x14ac:dyDescent="0.3">
      <c r="A18" s="13"/>
      <c r="B18" s="31" t="s">
        <v>5</v>
      </c>
      <c r="C18" s="44"/>
      <c r="D18" s="44"/>
      <c r="E18" s="44"/>
      <c r="F18" s="15"/>
    </row>
    <row r="19" spans="1:6" ht="18.75" x14ac:dyDescent="0.3">
      <c r="A19" s="13"/>
      <c r="B19" s="31" t="s">
        <v>6</v>
      </c>
      <c r="C19" s="45"/>
      <c r="D19" s="45"/>
      <c r="E19" s="45"/>
      <c r="F19" s="15"/>
    </row>
    <row r="20" spans="1:6" ht="18.75" x14ac:dyDescent="0.3">
      <c r="A20" s="13"/>
      <c r="B20" s="31" t="s">
        <v>7</v>
      </c>
      <c r="C20" s="45"/>
      <c r="D20" s="45"/>
      <c r="E20" s="45"/>
      <c r="F20" s="15"/>
    </row>
    <row r="21" spans="1:6" ht="18.75" x14ac:dyDescent="0.3">
      <c r="A21" s="13"/>
      <c r="B21" s="31"/>
      <c r="C21" s="32"/>
      <c r="D21" s="32"/>
      <c r="E21" s="18"/>
      <c r="F21" s="15"/>
    </row>
    <row r="22" spans="1:6" ht="18.75" x14ac:dyDescent="0.3">
      <c r="A22" s="13"/>
      <c r="B22" s="31"/>
      <c r="C22" s="31" t="s">
        <v>10</v>
      </c>
      <c r="D22" s="26"/>
      <c r="E22" s="19" t="s">
        <v>12</v>
      </c>
      <c r="F22" s="15"/>
    </row>
    <row r="23" spans="1:6" ht="18.75" x14ac:dyDescent="0.3">
      <c r="A23" s="13"/>
      <c r="B23" s="33" t="s">
        <v>26</v>
      </c>
      <c r="C23" s="2">
        <v>0</v>
      </c>
      <c r="D23" s="26"/>
      <c r="E23" s="6">
        <v>0</v>
      </c>
      <c r="F23" s="15"/>
    </row>
    <row r="24" spans="1:6" ht="18.75" x14ac:dyDescent="0.3">
      <c r="A24" s="13"/>
      <c r="B24" s="33" t="s">
        <v>8</v>
      </c>
      <c r="C24" s="2">
        <v>0</v>
      </c>
      <c r="D24" s="26"/>
      <c r="E24" s="6">
        <v>0</v>
      </c>
      <c r="F24" s="15"/>
    </row>
    <row r="25" spans="1:6" ht="18.75" x14ac:dyDescent="0.3">
      <c r="A25" s="13"/>
      <c r="B25" s="33" t="s">
        <v>9</v>
      </c>
      <c r="C25" s="2">
        <v>0</v>
      </c>
      <c r="D25" s="26"/>
      <c r="E25" s="6">
        <v>0</v>
      </c>
      <c r="F25" s="15"/>
    </row>
    <row r="26" spans="1:6" x14ac:dyDescent="0.25">
      <c r="A26" s="13"/>
      <c r="B26" s="26"/>
      <c r="C26" s="26"/>
      <c r="D26" s="26"/>
      <c r="E26" s="14"/>
      <c r="F26" s="15"/>
    </row>
    <row r="27" spans="1:6" x14ac:dyDescent="0.25">
      <c r="A27" s="13"/>
      <c r="B27" s="26"/>
      <c r="C27" s="26"/>
      <c r="D27" s="26"/>
      <c r="E27" s="14"/>
      <c r="F27" s="15"/>
    </row>
    <row r="28" spans="1:6" ht="18.75" x14ac:dyDescent="0.3">
      <c r="A28" s="13"/>
      <c r="B28" s="31" t="s">
        <v>11</v>
      </c>
      <c r="C28" s="26"/>
      <c r="D28" s="26"/>
      <c r="E28" s="7">
        <f>(E23*C23)+(E24*C24)+(E25*C25)</f>
        <v>0</v>
      </c>
      <c r="F28" s="15"/>
    </row>
    <row r="29" spans="1:6" ht="18.75" x14ac:dyDescent="0.3">
      <c r="A29" s="13"/>
      <c r="B29" s="34" t="s">
        <v>13</v>
      </c>
      <c r="C29" s="26"/>
      <c r="D29" s="26"/>
      <c r="E29" s="6">
        <v>0</v>
      </c>
      <c r="F29" s="15"/>
    </row>
    <row r="30" spans="1:6" ht="18.75" x14ac:dyDescent="0.3">
      <c r="A30" s="13"/>
      <c r="B30" s="34" t="s">
        <v>14</v>
      </c>
      <c r="C30" s="26"/>
      <c r="D30" s="26"/>
      <c r="E30" s="8">
        <f>SUM(E28:E29)</f>
        <v>0</v>
      </c>
      <c r="F30" s="15"/>
    </row>
    <row r="31" spans="1:6" x14ac:dyDescent="0.25">
      <c r="A31" s="13"/>
      <c r="B31" s="26"/>
      <c r="C31" s="26"/>
      <c r="D31" s="26"/>
      <c r="E31" s="14"/>
      <c r="F31" s="15"/>
    </row>
    <row r="32" spans="1:6" ht="18.75" x14ac:dyDescent="0.3">
      <c r="A32" s="13"/>
      <c r="B32" s="35" t="s">
        <v>17</v>
      </c>
      <c r="C32" s="47"/>
      <c r="D32" s="47"/>
      <c r="E32" s="47"/>
      <c r="F32" s="15"/>
    </row>
    <row r="33" spans="1:6" ht="18.75" x14ac:dyDescent="0.3">
      <c r="A33" s="13"/>
      <c r="B33" s="35" t="s">
        <v>18</v>
      </c>
      <c r="C33" s="42"/>
      <c r="D33" s="42"/>
      <c r="E33" s="42"/>
      <c r="F33" s="15"/>
    </row>
    <row r="34" spans="1:6" ht="18" customHeight="1" x14ac:dyDescent="0.3">
      <c r="A34" s="13"/>
      <c r="B34" s="35" t="s">
        <v>19</v>
      </c>
      <c r="C34" s="41"/>
      <c r="D34" s="42"/>
      <c r="E34" s="42"/>
      <c r="F34" s="15"/>
    </row>
    <row r="35" spans="1:6" ht="18" customHeight="1" x14ac:dyDescent="0.3">
      <c r="A35" s="13"/>
      <c r="B35" s="35" t="s">
        <v>20</v>
      </c>
      <c r="C35" s="42"/>
      <c r="D35" s="42"/>
      <c r="E35" s="42"/>
      <c r="F35" s="15"/>
    </row>
    <row r="36" spans="1:6" ht="18.75" x14ac:dyDescent="0.3">
      <c r="A36" s="13"/>
      <c r="B36" s="26"/>
      <c r="C36" s="36"/>
      <c r="D36" s="36"/>
      <c r="E36" s="20"/>
      <c r="F36" s="15"/>
    </row>
    <row r="37" spans="1:6" ht="18.75" x14ac:dyDescent="0.3">
      <c r="A37" s="13"/>
      <c r="B37" s="26"/>
      <c r="C37" s="36"/>
      <c r="D37" s="36"/>
      <c r="E37" s="20"/>
      <c r="F37" s="15"/>
    </row>
    <row r="38" spans="1:6" ht="18.75" x14ac:dyDescent="0.3">
      <c r="A38" s="13"/>
      <c r="B38" s="35" t="s">
        <v>21</v>
      </c>
      <c r="C38" s="48"/>
      <c r="D38" s="48"/>
      <c r="E38" s="48"/>
      <c r="F38" s="15"/>
    </row>
    <row r="39" spans="1:6" ht="18.75" x14ac:dyDescent="0.3">
      <c r="A39" s="13"/>
      <c r="B39" s="35" t="s">
        <v>18</v>
      </c>
      <c r="C39" s="42"/>
      <c r="D39" s="42"/>
      <c r="E39" s="42"/>
      <c r="F39" s="15"/>
    </row>
    <row r="40" spans="1:6" ht="18.75" x14ac:dyDescent="0.3">
      <c r="A40" s="13"/>
      <c r="B40" s="35" t="s">
        <v>19</v>
      </c>
      <c r="C40" s="42"/>
      <c r="D40" s="42"/>
      <c r="E40" s="42"/>
      <c r="F40" s="15"/>
    </row>
    <row r="41" spans="1:6" ht="18.75" x14ac:dyDescent="0.3">
      <c r="A41" s="13"/>
      <c r="B41" s="35" t="s">
        <v>20</v>
      </c>
      <c r="C41" s="42"/>
      <c r="D41" s="42"/>
      <c r="E41" s="42"/>
      <c r="F41" s="15"/>
    </row>
    <row r="42" spans="1:6" x14ac:dyDescent="0.25">
      <c r="A42" s="13"/>
      <c r="B42" s="26"/>
      <c r="C42" s="26"/>
      <c r="D42" s="26"/>
      <c r="E42" s="14"/>
      <c r="F42" s="15"/>
    </row>
    <row r="43" spans="1:6" ht="18.75" x14ac:dyDescent="0.3">
      <c r="A43" s="13"/>
      <c r="B43" s="34" t="s">
        <v>14</v>
      </c>
      <c r="C43" s="26"/>
      <c r="D43" s="26"/>
      <c r="E43" s="7">
        <f>E30</f>
        <v>0</v>
      </c>
      <c r="F43" s="15"/>
    </row>
    <row r="44" spans="1:6" ht="18.75" x14ac:dyDescent="0.3">
      <c r="A44" s="13"/>
      <c r="B44" s="36" t="s">
        <v>15</v>
      </c>
      <c r="C44" s="26"/>
      <c r="D44" s="26"/>
      <c r="E44" s="7">
        <f>E43</f>
        <v>0</v>
      </c>
      <c r="F44" s="15"/>
    </row>
    <row r="45" spans="1:6" ht="18.75" x14ac:dyDescent="0.3">
      <c r="A45" s="13"/>
      <c r="B45" s="36" t="s">
        <v>27</v>
      </c>
      <c r="C45" s="26"/>
      <c r="D45" s="26"/>
      <c r="E45" s="7">
        <f>E44*0.9</f>
        <v>0</v>
      </c>
      <c r="F45" s="15"/>
    </row>
    <row r="46" spans="1:6" ht="18.75" x14ac:dyDescent="0.3">
      <c r="A46" s="13"/>
      <c r="B46" s="36" t="s">
        <v>28</v>
      </c>
      <c r="C46" s="26"/>
      <c r="D46" s="26"/>
      <c r="E46" s="7">
        <f>E44-E45</f>
        <v>0</v>
      </c>
      <c r="F46" s="15"/>
    </row>
    <row r="47" spans="1:6" ht="18.75" x14ac:dyDescent="0.3">
      <c r="A47" s="13"/>
      <c r="B47" s="36"/>
      <c r="C47" s="26"/>
      <c r="D47" s="26"/>
      <c r="E47" s="20"/>
      <c r="F47" s="15"/>
    </row>
    <row r="48" spans="1:6" ht="21" customHeight="1" x14ac:dyDescent="0.3">
      <c r="A48" s="13"/>
      <c r="B48" s="34" t="s">
        <v>22</v>
      </c>
      <c r="C48" s="48"/>
      <c r="D48" s="48"/>
      <c r="E48" s="7">
        <f>E46</f>
        <v>0</v>
      </c>
      <c r="F48" s="15"/>
    </row>
    <row r="49" spans="1:7" ht="21.75" customHeight="1" x14ac:dyDescent="0.3">
      <c r="A49" s="13"/>
      <c r="B49" s="35" t="s">
        <v>18</v>
      </c>
      <c r="C49" s="49"/>
      <c r="D49" s="42"/>
      <c r="E49" s="20"/>
      <c r="F49" s="15"/>
    </row>
    <row r="50" spans="1:7" ht="21.75" customHeight="1" x14ac:dyDescent="0.3">
      <c r="A50" s="13"/>
      <c r="B50" s="35" t="s">
        <v>19</v>
      </c>
      <c r="C50" s="41"/>
      <c r="D50" s="42"/>
      <c r="E50" s="20"/>
      <c r="F50" s="15"/>
    </row>
    <row r="51" spans="1:7" ht="21.75" customHeight="1" x14ac:dyDescent="0.3">
      <c r="A51" s="13"/>
      <c r="B51" s="35" t="s">
        <v>20</v>
      </c>
      <c r="C51" s="42"/>
      <c r="D51" s="42"/>
      <c r="E51" s="20"/>
      <c r="F51" s="15"/>
    </row>
    <row r="52" spans="1:7" ht="21.75" customHeight="1" x14ac:dyDescent="0.3">
      <c r="A52" s="13"/>
      <c r="B52" s="35"/>
      <c r="C52" s="35"/>
      <c r="D52" s="35"/>
      <c r="E52" s="20"/>
      <c r="F52" s="15"/>
    </row>
    <row r="53" spans="1:7" ht="27" customHeight="1" x14ac:dyDescent="0.3">
      <c r="A53" s="13"/>
      <c r="B53" s="36" t="s">
        <v>29</v>
      </c>
      <c r="C53" s="26"/>
      <c r="D53" s="36"/>
      <c r="E53" s="7">
        <f>E46</f>
        <v>0</v>
      </c>
      <c r="F53" s="15"/>
      <c r="G53" s="1"/>
    </row>
    <row r="54" spans="1:7" ht="18.75" x14ac:dyDescent="0.3">
      <c r="A54" s="13"/>
      <c r="B54" s="37" t="s">
        <v>30</v>
      </c>
      <c r="C54" s="26"/>
      <c r="D54" s="38"/>
      <c r="E54" s="7">
        <f>E53/84</f>
        <v>0</v>
      </c>
      <c r="F54" s="15"/>
      <c r="G54" s="3"/>
    </row>
    <row r="55" spans="1:7" ht="18.75" x14ac:dyDescent="0.3">
      <c r="A55" s="13"/>
      <c r="B55" s="34" t="s">
        <v>24</v>
      </c>
      <c r="C55" s="26"/>
      <c r="D55" s="34"/>
      <c r="E55" s="14"/>
      <c r="F55" s="15"/>
    </row>
    <row r="56" spans="1:7" ht="30" customHeight="1" x14ac:dyDescent="0.3">
      <c r="A56" s="13"/>
      <c r="B56" s="46" t="s">
        <v>25</v>
      </c>
      <c r="C56" s="46"/>
      <c r="D56" s="46"/>
      <c r="E56" s="46"/>
      <c r="F56" s="21"/>
      <c r="G56" s="4"/>
    </row>
    <row r="57" spans="1:7" ht="18.75" x14ac:dyDescent="0.3">
      <c r="A57" s="13"/>
      <c r="B57" s="36" t="s">
        <v>23</v>
      </c>
      <c r="C57" s="26"/>
      <c r="D57" s="36"/>
      <c r="E57" s="14"/>
      <c r="F57" s="15"/>
    </row>
    <row r="58" spans="1:7" x14ac:dyDescent="0.25">
      <c r="A58" s="13"/>
      <c r="B58" s="26"/>
      <c r="C58" s="26"/>
      <c r="D58" s="26"/>
      <c r="E58" s="14"/>
      <c r="F58" s="15"/>
    </row>
    <row r="59" spans="1:7" x14ac:dyDescent="0.25">
      <c r="A59" s="13"/>
      <c r="B59" s="26"/>
      <c r="C59" s="26"/>
      <c r="D59" s="26"/>
      <c r="E59" s="14"/>
      <c r="F59" s="15"/>
    </row>
    <row r="60" spans="1:7" x14ac:dyDescent="0.25">
      <c r="A60" s="13"/>
      <c r="B60" s="26"/>
      <c r="C60" s="26"/>
      <c r="D60" s="26"/>
      <c r="E60" s="14"/>
      <c r="F60" s="15"/>
    </row>
    <row r="61" spans="1:7" ht="15" customHeight="1" x14ac:dyDescent="0.35">
      <c r="A61" s="13"/>
      <c r="B61" s="39"/>
      <c r="C61" s="39"/>
      <c r="D61" s="39"/>
      <c r="E61" s="40"/>
      <c r="F61" s="15"/>
    </row>
    <row r="62" spans="1:7" ht="15" customHeight="1" x14ac:dyDescent="0.35">
      <c r="A62" s="13"/>
      <c r="B62" s="43" t="s">
        <v>31</v>
      </c>
      <c r="C62" s="43"/>
      <c r="D62" s="43"/>
      <c r="E62" s="43"/>
      <c r="F62" s="15"/>
    </row>
    <row r="63" spans="1:7" ht="18.75" customHeight="1" x14ac:dyDescent="0.35">
      <c r="A63" s="13"/>
      <c r="B63" s="43"/>
      <c r="C63" s="43"/>
      <c r="D63" s="43"/>
      <c r="E63" s="43"/>
      <c r="F63" s="15"/>
    </row>
    <row r="64" spans="1:7" x14ac:dyDescent="0.25">
      <c r="A64" s="13"/>
      <c r="B64" s="26"/>
      <c r="C64" s="26"/>
      <c r="D64" s="26"/>
      <c r="E64" s="14"/>
      <c r="F64" s="15"/>
    </row>
    <row r="65" spans="1:6" ht="15.75" thickBot="1" x14ac:dyDescent="0.3">
      <c r="A65" s="22"/>
      <c r="B65" s="23"/>
      <c r="C65" s="23"/>
      <c r="D65" s="23"/>
      <c r="E65" s="24"/>
      <c r="F65" s="25"/>
    </row>
  </sheetData>
  <mergeCells count="18">
    <mergeCell ref="C18:E18"/>
    <mergeCell ref="C19:E19"/>
    <mergeCell ref="C20:E20"/>
    <mergeCell ref="B56:E56"/>
    <mergeCell ref="C32:E32"/>
    <mergeCell ref="C41:E41"/>
    <mergeCell ref="C40:E40"/>
    <mergeCell ref="C39:E39"/>
    <mergeCell ref="C38:E38"/>
    <mergeCell ref="C48:D48"/>
    <mergeCell ref="C49:D49"/>
    <mergeCell ref="C33:E33"/>
    <mergeCell ref="C34:E34"/>
    <mergeCell ref="C35:E35"/>
    <mergeCell ref="C50:D50"/>
    <mergeCell ref="C51:D51"/>
    <mergeCell ref="B63:E63"/>
    <mergeCell ref="B62:E62"/>
  </mergeCells>
  <phoneticPr fontId="10" type="noConversion"/>
  <printOptions verticalCentered="1"/>
  <pageMargins left="0" right="0" top="0" bottom="0" header="0" footer="0"/>
  <pageSetup paperSize="9" scale="72" orientation="portrait" horizontalDpi="0" verticalDpi="0" r:id="rId1"/>
  <headerFooter scaleWithDoc="0"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Navngitte områder</vt:lpstr>
      </vt:variant>
      <vt:variant>
        <vt:i4>2</vt:i4>
      </vt:variant>
    </vt:vector>
  </HeadingPairs>
  <TitlesOfParts>
    <vt:vector size="3" baseType="lpstr">
      <vt:lpstr>Ark1</vt:lpstr>
      <vt:lpstr>'Ark1'!_MailAutoSig</vt:lpstr>
      <vt:lpstr>'Ark1'!Utskriftsområde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LLOYD KLEIVENE</dc:creator>
  <cp:lastModifiedBy>LLOYD KLEIVENE</cp:lastModifiedBy>
  <cp:lastPrinted>2025-02-11T09:55:08Z</cp:lastPrinted>
  <dcterms:created xsi:type="dcterms:W3CDTF">2024-05-30T09:57:40Z</dcterms:created>
  <dcterms:modified xsi:type="dcterms:W3CDTF">2026-04-15T10:47:41Z</dcterms:modified>
</cp:coreProperties>
</file>